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D5521CA9-3B41-4D20-A8EE-E5B685E0AA6A}" xr6:coauthVersionLast="47" xr6:coauthVersionMax="47" xr10:uidLastSave="{00000000-0000-0000-0000-000000000000}"/>
  <bookViews>
    <workbookView xWindow="1030" yWindow="1030" windowWidth="28790" windowHeight="15470" xr2:uid="{38405613-BA9D-45F0-AAC0-280852251AB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<sst xmlns="http://schemas.openxmlformats.org/spreadsheetml/2006/main" count="261" uniqueCount="189">
  <si>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</si>
  <si>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</si>
  <si>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</si>
  <si>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</si>
  <si>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</si>
  <si>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</si>
  <si>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</si>
  <si>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</si>
  <si>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</si>
  <si>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</si>
  <si>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</si>
  <si>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</si>
  <si>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</si>
  <si>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</si>
  <si>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LLANES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</si>
  <si>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</si>
  <si>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</si>
  <si>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</si>
  <si>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</si>
  <si>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</si>
  <si>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</si>
  <si>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</si>
  <si>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</si>
  <si>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</si>
  <si>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</si>
  <si>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</si>
  <si>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</si>
  <si>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</si>
  <si>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</si>
  <si>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</si>
  <si>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</si>
  <si>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</si>
  <si>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</si>
  <si>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</si>
  <si>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</si>
  <si>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</si>
  <si>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Cabrales</t>
  </si>
  <si>
    <t>Llanes</t>
  </si>
  <si>
    <t>Peñamellera Alta</t>
  </si>
  <si>
    <t>Peñamellera Baja</t>
  </si>
  <si>
    <t>Ribadedeva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</si>
  <si>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</si>
  <si>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</si>
  <si>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</si>
  <si>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</si>
  <si>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</si>
  <si>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</si>
  <si>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</si>
  <si>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</si>
  <si>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</si>
  <si>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</si>
  <si>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</si>
  <si>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</si>
  <si>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</si>
  <si>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</si>
  <si>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</si>
  <si>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</si>
  <si>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</si>
  <si>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</si>
  <si>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</si>
  <si>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</si>
  <si>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</si>
  <si>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</si>
  <si>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</si>
  <si>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</si>
  <si>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</si>
  <si>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Rumania</t>
  </si>
  <si>
    <t>Brasil</t>
  </si>
  <si>
    <t>Republica Dominicana</t>
  </si>
  <si>
    <t>Reino Unido</t>
  </si>
  <si>
    <t>Peru</t>
  </si>
  <si>
    <t>Italia</t>
  </si>
  <si>
    <t>Paraguay</t>
  </si>
  <si>
    <t>Ucrania</t>
  </si>
  <si>
    <t>Senegal</t>
  </si>
  <si>
    <t>México</t>
  </si>
  <si>
    <t>Marruecos</t>
  </si>
  <si>
    <t>Alemania</t>
  </si>
  <si>
    <t>Francia</t>
  </si>
  <si>
    <t>Honduras</t>
  </si>
  <si>
    <t>Estados Unidos de América</t>
  </si>
  <si>
    <t>Cuba</t>
  </si>
  <si>
    <t>Otros paises de América</t>
  </si>
  <si>
    <t>China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</si>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</sst>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4D91DA7-C65B-49D7-A4C0-36526A818D22}"/>
    <cellStyle name="Normal" xfId="0" builtinId="0"/>
    <cellStyle name="Normal 2" xfId="1" xr:uid="{4B23E3EF-92FD-49C6-A16E-59CA5C91BC9D}"/>
    <cellStyle name="Porcentaje 2" xfId="2" xr:uid="{A71A6A8C-E5BE-4109-B595-E03C80AE9C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01-4C30-988E-BA645E6E5F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01-4C30-988E-BA645E6E5F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01-4C30-988E-BA645E6E5F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01-4C30-988E-BA645E6E5F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01-4C30-988E-BA645E6E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19571</c:v>
              </c:pt>
              <c:pt idx="1">
                <c:v>19412</c:v>
              </c:pt>
              <c:pt idx="2">
                <c:v>19345</c:v>
              </c:pt>
              <c:pt idx="3">
                <c:v>19459</c:v>
              </c:pt>
              <c:pt idx="4">
                <c:v>19528</c:v>
              </c:pt>
              <c:pt idx="5">
                <c:v>19831</c:v>
              </c:pt>
              <c:pt idx="6">
                <c:v>20076</c:v>
              </c:pt>
              <c:pt idx="7">
                <c:v>20093</c:v>
              </c:pt>
              <c:pt idx="8">
                <c:v>20001</c:v>
              </c:pt>
              <c:pt idx="9">
                <c:v>20093</c:v>
              </c:pt>
              <c:pt idx="10" formatCode="#,##0">
                <c:v>19869</c:v>
              </c:pt>
              <c:pt idx="11" formatCode="#,##0">
                <c:v>19494</c:v>
              </c:pt>
              <c:pt idx="12" formatCode="#,##0">
                <c:v>19789</c:v>
              </c:pt>
              <c:pt idx="13" formatCode="#,##0">
                <c:v>19474</c:v>
              </c:pt>
              <c:pt idx="14" formatCode="#,##0">
                <c:v>19451</c:v>
              </c:pt>
              <c:pt idx="15" formatCode="#,##0">
                <c:v>19325</c:v>
              </c:pt>
              <c:pt idx="16" formatCode="#,##0">
                <c:v>19176</c:v>
              </c:pt>
              <c:pt idx="17" formatCode="#,##0">
                <c:v>19024</c:v>
              </c:pt>
              <c:pt idx="18" formatCode="#,##0">
                <c:v>18880</c:v>
              </c:pt>
              <c:pt idx="19" formatCode="#,##0">
                <c:v>19033</c:v>
              </c:pt>
              <c:pt idx="20" formatCode="#,##0">
                <c:v>18930</c:v>
              </c:pt>
              <c:pt idx="21" formatCode="#,##0">
                <c:v>19001</c:v>
              </c:pt>
              <c:pt idx="22" formatCode="#,##0">
                <c:v>18920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54-48BD-9DC2-417157EE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57C-48F4-A100-65AE8F67567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57C-48F4-A100-65AE8F67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B5-4070-8EA6-CEBC6279EB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5-4070-8EA6-CEBC6279EB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5-4070-8EA6-CEBC6279EB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5-4070-8EA6-CEBC6279EB3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DB5-4070-8EA6-CEBC6279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8-4E63-AD23-A9F9A56960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78-4E63-AD23-A9F9A56960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78-4E63-AD23-A9F9A56960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78-4E63-AD23-A9F9A56960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C78-4E63-AD23-A9F9A569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95-4736-940E-C7BF4C42CF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95-4736-940E-C7BF4C42CFF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95-4736-940E-C7BF4C42CFF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95-4736-940E-C7BF4C42CF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595-4736-940E-C7BF4C42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6-4498-A55A-C6221487C2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A6-4498-A55A-C6221487C2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A6-4498-A55A-C6221487C2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A6-4498-A55A-C6221487C2D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498-A55A-C6221487C2D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A6-4498-A55A-C6221487C2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1A6-4498-A55A-C6221487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2E8E74-463E-4EE7-8BB6-15F0C89BB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221E51-7F64-4E4E-9F75-B70D6A9FF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63DF36-16D2-49CE-9176-69DBF9C34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4DB004-0435-4BF7-8B1B-E31C32DB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989295-6EE8-41D3-A5D4-71662A5AF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AC9AF0-46CF-4416-83B4-C53D042F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7C82F25-57CE-4053-B111-C242F129A10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36B253C-6B98-4A09-8FA4-39B8A751A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96C4ABB-DF1F-4801-89C8-304DA760D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D2B314-7555-4ABB-8F33-BB7611D3B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0F33FDC-A9C0-4AEC-9129-E5C28316C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D2EF792-1A0E-4CA1-9143-47598D702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ADDD1FD-07A3-49C3-A0A8-09622FEA5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1BC915-AE5F-4AD1-8181-5338C7B6B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9520A7-CF36-4497-A0A5-2C86FD54A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041E97E-1B75-4974-845C-BA01C3F28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D00CFD2-D358-4D4E-BF6E-521AFF4B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49C90C4-09F2-49D3-B24D-1D6E8CAE1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36FF20F-241F-4E61-A654-9934E877D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21098E0-1A31-4153-805E-846B668F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E695DC-FA90-4A9D-9102-6F77F6731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B312-5939-439A-BBD5-16D7A2DFC7F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LLANES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B4DC28A-D136-44BB-80DF-C6E7698714D9}"/>
    <hyperlink ref="B14:C14" location="Municipios!A1" display="Municipios" xr:uid="{E5C859AF-7943-4AEE-9A9B-BC941CB7499B}"/>
    <hyperlink ref="B16:C16" location="'Datos Demograficos'!A1" display="Datos Demograficos" xr:uid="{8380F785-3C56-4342-BE28-B822E57B70CC}"/>
    <hyperlink ref="B18:C18" location="Nacionalidades!A1" display="Nacionalidades" xr:uid="{EC5D727B-7869-4E05-B07B-87AAF316CECF}"/>
    <hyperlink ref="H18:I18" location="Trabajo!A1" display="Trabajo" xr:uid="{6FFCC6A3-95A0-45C6-979B-F9244F7177B8}"/>
    <hyperlink ref="E12:F12" location="'Datos Economicos'!A1" display="Datos Económicos" xr:uid="{5965C807-640F-46E5-B11B-0B3FAA4454CD}"/>
    <hyperlink ref="E14" location="Trafico!A1" display="Tráfico" xr:uid="{18527277-2B0A-4F07-9DC3-51041AF9D407}"/>
    <hyperlink ref="E16:F16" location="'Plazas Turisticas'!A1" display="Plazas Turisticas" xr:uid="{50172CB9-57D3-4E44-B07A-A2C2E19DE18C}"/>
    <hyperlink ref="E18:F18" location="Bancos!A1" display="Bancos" xr:uid="{9F682BAE-9341-4CA6-ACD6-2B7AA2C9A29E}"/>
    <hyperlink ref="H12" location="Presupuestos!A1" display="Presupuestos" xr:uid="{AE9ADC15-4FB8-47FA-9819-D03CD4E2B60E}"/>
    <hyperlink ref="H14" location="'Datos Catastrales'!A1" display="Datos Catastrales" xr:uid="{FEA47DBA-D967-4B51-8960-A1485140CA0C}"/>
    <hyperlink ref="H16:I16" location="Hacienda!A1" display="Hacienda" xr:uid="{F6820142-6E1C-454C-BD37-41C5DA3BCE3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7C8D-6C00-4936-BCF2-03E75A0FF72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20</v>
      </c>
      <c r="C15" s="115">
        <v>16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5.2631578947368418E-2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529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2.7840639966317561E-2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A8C14B0-FA6B-497E-85B2-213343EDEA9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82711-7C0D-4630-B688-953A9E77EAF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10537.933580000001</v>
      </c>
      <c r="C16" s="136">
        <v>1011.07239</v>
      </c>
      <c r="D16" s="136">
        <v>6045.2277400000003</v>
      </c>
      <c r="E16" s="136">
        <v>7549.3569500000012</v>
      </c>
      <c r="F16" s="136">
        <v>395.0025</v>
      </c>
      <c r="G16" s="136">
        <v>13.3552</v>
      </c>
      <c r="H16" s="136">
        <v>207.35498000000001</v>
      </c>
      <c r="I16" s="136">
        <v>26.25</v>
      </c>
      <c r="J16" s="136">
        <v>90</v>
      </c>
      <c r="K16" s="137">
        <v>25875.553340000002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10798.775869999999</v>
      </c>
      <c r="C20" s="136">
        <v>13380.70954</v>
      </c>
      <c r="D20" s="136">
        <v>33.931229999999999</v>
      </c>
      <c r="E20" s="136">
        <v>887.71071999999992</v>
      </c>
      <c r="F20" s="136">
        <v>703.95900999999992</v>
      </c>
      <c r="G20" s="136">
        <v>17</v>
      </c>
      <c r="H20" s="136">
        <v>25</v>
      </c>
      <c r="I20" s="136">
        <v>18.46697</v>
      </c>
      <c r="J20" s="137">
        <v>25865.553339999999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9405.6767500000005</v>
      </c>
      <c r="C24" s="136">
        <v>2200.9585699999998</v>
      </c>
      <c r="D24" s="136">
        <v>4712.7900199999995</v>
      </c>
      <c r="E24" s="136">
        <v>3031.3231699999997</v>
      </c>
      <c r="F24" s="136">
        <v>6472.0198599999985</v>
      </c>
      <c r="G24" s="136">
        <v>42.784970000000001</v>
      </c>
      <c r="H24" s="137">
        <v>25865.553340000002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8F57A94-03E7-408D-8CE9-220EE8C8971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DD89-B79A-4B5C-A651-E94A3F4EAAA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39629</v>
      </c>
      <c r="E15" s="150" t="s">
        <v>175</v>
      </c>
      <c r="F15" s="151">
        <v>22733</v>
      </c>
      <c r="G15" s="20"/>
      <c r="I15" s="100" t="s">
        <v>176</v>
      </c>
      <c r="J15" s="149">
        <v>98593</v>
      </c>
      <c r="K15" s="23"/>
    </row>
    <row r="16" spans="1:11" ht="51" customHeight="1" x14ac:dyDescent="0.3">
      <c r="A16" s="20"/>
      <c r="B16" s="150" t="s">
        <v>177</v>
      </c>
      <c r="C16" s="152">
        <v>1188048.8477</v>
      </c>
      <c r="E16" s="150" t="s">
        <v>178</v>
      </c>
      <c r="F16" s="153">
        <v>965.41239999999993</v>
      </c>
      <c r="G16" s="20"/>
      <c r="I16" s="150" t="s">
        <v>179</v>
      </c>
      <c r="J16" s="152">
        <v>70068.200000000012</v>
      </c>
      <c r="K16" s="23"/>
    </row>
    <row r="17" spans="1:13" ht="51" customHeight="1" thickBot="1" x14ac:dyDescent="0.35">
      <c r="A17" s="20"/>
      <c r="B17" s="150" t="s">
        <v>180</v>
      </c>
      <c r="C17" s="152">
        <v>860893.85227999999</v>
      </c>
      <c r="E17" s="150" t="s">
        <v>181</v>
      </c>
      <c r="F17" s="153">
        <v>395.11090000000002</v>
      </c>
      <c r="G17" s="20"/>
      <c r="I17" s="154" t="s">
        <v>182</v>
      </c>
      <c r="J17" s="155">
        <v>42835.3</v>
      </c>
      <c r="K17" s="23"/>
    </row>
    <row r="18" spans="1:13" ht="51" customHeight="1" thickBot="1" x14ac:dyDescent="0.35">
      <c r="A18" s="20"/>
      <c r="B18" s="154" t="s">
        <v>183</v>
      </c>
      <c r="C18" s="156">
        <v>327154.99541999999</v>
      </c>
      <c r="D18" s="157"/>
      <c r="E18" s="154" t="s">
        <v>184</v>
      </c>
      <c r="F18" s="158">
        <v>570.30150000000003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A6EAF65-41E1-4EBE-8774-CD9F28B3DAC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68EE-C150-464C-9E0B-5809D43D283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9108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2679.5208223539744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16569.085766359243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0.77892316930591388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2660597-7D51-44C9-BFAB-B243B0CBE4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C3FA-D74A-4622-A6FB-79055C78498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713.44999313354492</v>
      </c>
      <c r="H14" s="25" t="s">
        <v>17</v>
      </c>
      <c r="I14" s="26">
        <v>6.727486935791413E-2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18920</v>
      </c>
      <c r="H16" s="25" t="s">
        <v>17</v>
      </c>
      <c r="I16" s="26">
        <v>1.8740113649082457E-2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5.8562367864693446E-2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26.51902751712343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9.7339482029598301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767</v>
      </c>
      <c r="H24" s="25" t="s">
        <v>17</v>
      </c>
      <c r="I24" s="26">
        <v>2.3914941381890747E-2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5331</v>
      </c>
      <c r="H26" s="25" t="s">
        <v>17</v>
      </c>
      <c r="I26" s="26">
        <v>1.5775783240560719E-2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809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19645</v>
      </c>
      <c r="H30" s="25" t="s">
        <v>17</v>
      </c>
      <c r="I30" s="26">
        <v>0.22959958860241697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3.007518796992481E-2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2.7840639966317561E-2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16913</v>
      </c>
      <c r="H36" s="25" t="s">
        <v>17</v>
      </c>
      <c r="I36" s="26">
        <v>2.3882987060851981E-2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27335.833839999999</v>
      </c>
      <c r="H38" s="25" t="s">
        <v>17</v>
      </c>
      <c r="I38" s="26">
        <v>2.4485914410166405E-2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16569.085766359243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739E40E-7C07-4E0F-B296-02369FD1367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EAE-0571-4AA7-BCEE-B990F7B63187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713.44999313354492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9.7339482029598301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1913</v>
      </c>
    </row>
    <row r="25" spans="1:7" x14ac:dyDescent="0.3">
      <c r="B25" s="49" t="s">
        <v>37</v>
      </c>
      <c r="C25" s="50">
        <v>13598</v>
      </c>
    </row>
    <row r="26" spans="1:7" x14ac:dyDescent="0.3">
      <c r="B26" s="49" t="s">
        <v>38</v>
      </c>
      <c r="C26" s="50">
        <v>516</v>
      </c>
    </row>
    <row r="27" spans="1:7" x14ac:dyDescent="0.3">
      <c r="B27" s="49" t="s">
        <v>39</v>
      </c>
      <c r="C27" s="50">
        <v>1191</v>
      </c>
    </row>
    <row r="28" spans="1:7" x14ac:dyDescent="0.3">
      <c r="B28" s="49" t="s">
        <v>40</v>
      </c>
      <c r="C28" s="50">
        <v>1702</v>
      </c>
    </row>
  </sheetData>
  <mergeCells count="3">
    <mergeCell ref="C6:E6"/>
    <mergeCell ref="C8:E8"/>
    <mergeCell ref="C10:E10"/>
  </mergeCells>
  <hyperlinks>
    <hyperlink ref="A7" location="Indice!A1" display="Índice" xr:uid="{9024A264-DF02-4BDB-9F8D-224E3542552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6D39-8FC2-4E36-B5D0-541F3D04E91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18920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0.50840380549682873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5.8562367864693446E-2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0.62528992354608715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26.51902751712343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0.28995771670190273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85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60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293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-208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1951</v>
      </c>
      <c r="H35" s="61"/>
      <c r="I35" s="61">
        <v>2258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997</v>
      </c>
      <c r="H37" s="63">
        <v>954</v>
      </c>
      <c r="I37" s="63">
        <v>1146</v>
      </c>
      <c r="J37" s="63">
        <v>1112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AA55976-556C-44E7-9996-CC5B7C8864F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9A96-CCCB-415B-90CA-4D4741B6159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17812</v>
      </c>
      <c r="D11" s="66"/>
      <c r="E11" s="67" t="s">
        <v>55</v>
      </c>
      <c r="F11" s="65">
        <v>1108</v>
      </c>
      <c r="G11" s="67" t="s">
        <v>56</v>
      </c>
      <c r="H11" s="66"/>
      <c r="I11" s="65">
        <v>356</v>
      </c>
      <c r="J11" s="67" t="s">
        <v>57</v>
      </c>
      <c r="K11" s="68">
        <v>91</v>
      </c>
    </row>
    <row r="12" spans="1:11" ht="30.75" customHeight="1" thickBot="1" x14ac:dyDescent="0.35">
      <c r="B12" s="64" t="s">
        <v>58</v>
      </c>
      <c r="C12" s="65">
        <v>630</v>
      </c>
      <c r="D12" s="67"/>
      <c r="E12" s="67" t="s">
        <v>59</v>
      </c>
      <c r="F12" s="65">
        <v>29</v>
      </c>
      <c r="G12" s="67" t="s">
        <v>60</v>
      </c>
      <c r="H12" s="67"/>
      <c r="I12" s="65">
        <v>2</v>
      </c>
      <c r="J12" s="67" t="s">
        <v>61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18920</v>
      </c>
      <c r="J14" s="69"/>
      <c r="K14" s="69"/>
    </row>
    <row r="16" spans="1:11" x14ac:dyDescent="0.3">
      <c r="B16" s="21" t="s">
        <v>64</v>
      </c>
      <c r="C16" s="76">
        <v>175</v>
      </c>
    </row>
    <row r="17" spans="2:3" x14ac:dyDescent="0.3">
      <c r="B17" s="21" t="s">
        <v>65</v>
      </c>
      <c r="C17" s="76">
        <v>79</v>
      </c>
    </row>
    <row r="18" spans="2:3" x14ac:dyDescent="0.3">
      <c r="B18" s="21" t="s">
        <v>66</v>
      </c>
      <c r="C18" s="76">
        <v>77</v>
      </c>
    </row>
    <row r="19" spans="2:3" x14ac:dyDescent="0.3">
      <c r="B19" s="21" t="s">
        <v>67</v>
      </c>
      <c r="C19" s="76">
        <v>76</v>
      </c>
    </row>
    <row r="20" spans="2:3" x14ac:dyDescent="0.3">
      <c r="B20" s="21" t="s">
        <v>68</v>
      </c>
      <c r="C20" s="76">
        <v>67</v>
      </c>
    </row>
    <row r="21" spans="2:3" x14ac:dyDescent="0.3">
      <c r="B21" s="21" t="s">
        <v>69</v>
      </c>
      <c r="C21" s="76">
        <v>50</v>
      </c>
    </row>
    <row r="22" spans="2:3" x14ac:dyDescent="0.3">
      <c r="B22" s="21" t="s">
        <v>70</v>
      </c>
      <c r="C22" s="76">
        <v>45</v>
      </c>
    </row>
    <row r="23" spans="2:3" x14ac:dyDescent="0.3">
      <c r="B23" s="21" t="s">
        <v>71</v>
      </c>
      <c r="C23" s="76">
        <v>41</v>
      </c>
    </row>
    <row r="24" spans="2:3" x14ac:dyDescent="0.3">
      <c r="B24" s="21" t="s">
        <v>72</v>
      </c>
      <c r="C24" s="76">
        <v>39</v>
      </c>
    </row>
    <row r="25" spans="2:3" x14ac:dyDescent="0.3">
      <c r="B25" s="21" t="s">
        <v>73</v>
      </c>
      <c r="C25" s="76">
        <v>38</v>
      </c>
    </row>
    <row r="26" spans="2:3" x14ac:dyDescent="0.3">
      <c r="B26" s="21" t="s">
        <v>74</v>
      </c>
      <c r="C26" s="76">
        <v>37</v>
      </c>
    </row>
    <row r="27" spans="2:3" x14ac:dyDescent="0.3">
      <c r="B27" s="21" t="s">
        <v>75</v>
      </c>
      <c r="C27" s="76">
        <v>36</v>
      </c>
    </row>
    <row r="28" spans="2:3" x14ac:dyDescent="0.3">
      <c r="B28" s="21" t="s">
        <v>76</v>
      </c>
      <c r="C28" s="76">
        <v>30</v>
      </c>
    </row>
    <row r="29" spans="2:3" x14ac:dyDescent="0.3">
      <c r="B29" s="21" t="s">
        <v>77</v>
      </c>
      <c r="C29" s="76">
        <v>28</v>
      </c>
    </row>
    <row r="30" spans="2:3" x14ac:dyDescent="0.3">
      <c r="B30" s="21" t="s">
        <v>78</v>
      </c>
      <c r="C30" s="76">
        <v>27</v>
      </c>
    </row>
    <row r="31" spans="2:3" x14ac:dyDescent="0.3">
      <c r="B31" s="21" t="s">
        <v>79</v>
      </c>
      <c r="C31" s="76">
        <v>24</v>
      </c>
    </row>
    <row r="32" spans="2:3" x14ac:dyDescent="0.3">
      <c r="B32" s="21" t="s">
        <v>80</v>
      </c>
      <c r="C32" s="76">
        <v>23</v>
      </c>
    </row>
    <row r="33" spans="2:3" x14ac:dyDescent="0.3">
      <c r="B33" s="21" t="s">
        <v>81</v>
      </c>
      <c r="C33" s="76">
        <v>22</v>
      </c>
    </row>
    <row r="34" spans="2:3" x14ac:dyDescent="0.3">
      <c r="B34" s="21" t="s">
        <v>82</v>
      </c>
      <c r="C34" s="76">
        <v>19</v>
      </c>
    </row>
    <row r="35" spans="2:3" x14ac:dyDescent="0.3">
      <c r="B35" s="21" t="s">
        <v>83</v>
      </c>
      <c r="C35" s="76">
        <v>19</v>
      </c>
    </row>
    <row r="36" spans="2:3" x14ac:dyDescent="0.3">
      <c r="B36" s="21" t="s">
        <v>84</v>
      </c>
      <c r="C36" s="76">
        <v>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78E9706-DA2E-4A04-BB01-A19D713B24E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10F68-FFB6-4033-899B-8BE9C3B2295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4723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1744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809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935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0.14921800191509735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644</v>
      </c>
      <c r="E28" s="89">
        <v>127</v>
      </c>
      <c r="F28" s="89">
        <v>1761</v>
      </c>
      <c r="G28" s="90">
        <v>2799</v>
      </c>
      <c r="H28" s="90">
        <f>SUM(D28:G28)</f>
        <v>5331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BDDEF4C-3464-4FDF-8935-412B2091D45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B44B-5E98-4A4E-94C3-4E4303C6D0C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627</v>
      </c>
      <c r="D15" s="107">
        <v>2100</v>
      </c>
      <c r="E15" s="108">
        <v>104</v>
      </c>
      <c r="G15" s="105" t="s">
        <v>97</v>
      </c>
      <c r="H15" s="109">
        <v>51</v>
      </c>
      <c r="I15" s="107">
        <v>73</v>
      </c>
      <c r="J15" s="107">
        <v>929</v>
      </c>
      <c r="K15" s="110">
        <v>1778</v>
      </c>
      <c r="L15" s="111"/>
      <c r="M15" s="105" t="s">
        <v>97</v>
      </c>
      <c r="N15" s="112">
        <v>1670</v>
      </c>
      <c r="O15" s="112">
        <v>780</v>
      </c>
      <c r="P15" s="112">
        <v>381</v>
      </c>
      <c r="Q15" s="108">
        <v>0</v>
      </c>
      <c r="R15" s="23"/>
    </row>
    <row r="16" spans="1:18" ht="34.5" customHeight="1" thickBot="1" x14ac:dyDescent="0.35">
      <c r="A16" s="20"/>
      <c r="B16" s="113" t="s">
        <v>109</v>
      </c>
      <c r="C16" s="114">
        <v>299</v>
      </c>
      <c r="D16" s="115">
        <v>367</v>
      </c>
      <c r="E16" s="116">
        <v>101</v>
      </c>
      <c r="G16" s="113" t="s">
        <v>109</v>
      </c>
      <c r="H16" s="114">
        <v>20</v>
      </c>
      <c r="I16" s="115">
        <v>24</v>
      </c>
      <c r="J16" s="115">
        <v>266</v>
      </c>
      <c r="K16" s="116">
        <v>457</v>
      </c>
      <c r="L16" s="111"/>
      <c r="M16" s="113" t="s">
        <v>109</v>
      </c>
      <c r="N16" s="115">
        <v>720</v>
      </c>
      <c r="O16" s="115">
        <v>43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BF295BE-7D9A-48A0-9AC5-F908E991158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87D3-62F4-4AF8-A802-3CDF11A81BE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11310</v>
      </c>
      <c r="C15" s="115">
        <v>1678</v>
      </c>
      <c r="D15" s="115">
        <v>3345</v>
      </c>
      <c r="E15" s="115">
        <v>2</v>
      </c>
      <c r="F15" s="115">
        <v>141</v>
      </c>
      <c r="G15" s="116">
        <v>437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6733</v>
      </c>
      <c r="C21" s="115">
        <v>5078</v>
      </c>
      <c r="D21" s="116">
        <v>11811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FF739D8-638D-4C06-9CEF-8241C2A7CFC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3606-4849-4E41-9E22-68CFBC4F0D8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84</v>
      </c>
      <c r="D16" s="122">
        <v>0</v>
      </c>
      <c r="E16" s="122">
        <v>63</v>
      </c>
      <c r="F16" s="122">
        <v>343</v>
      </c>
      <c r="G16" s="123">
        <v>14</v>
      </c>
      <c r="H16" s="124">
        <v>504</v>
      </c>
      <c r="I16" s="23"/>
    </row>
    <row r="17" spans="1:9" ht="32.25" customHeight="1" thickBot="1" x14ac:dyDescent="0.35">
      <c r="A17" s="20"/>
      <c r="B17" s="125" t="s">
        <v>129</v>
      </c>
      <c r="C17" s="115">
        <v>87</v>
      </c>
      <c r="D17" s="115">
        <v>12</v>
      </c>
      <c r="E17" s="115">
        <v>135</v>
      </c>
      <c r="F17" s="115">
        <v>338</v>
      </c>
      <c r="G17" s="126">
        <v>14</v>
      </c>
      <c r="H17" s="116">
        <v>586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1945</v>
      </c>
      <c r="D22" s="122">
        <v>0</v>
      </c>
      <c r="E22" s="122">
        <v>1622</v>
      </c>
      <c r="F22" s="122">
        <v>3486</v>
      </c>
      <c r="G22" s="123">
        <v>679</v>
      </c>
      <c r="H22" s="124">
        <v>7732</v>
      </c>
      <c r="I22" s="23"/>
    </row>
    <row r="23" spans="1:9" ht="32.25" customHeight="1" thickBot="1" x14ac:dyDescent="0.35">
      <c r="A23" s="20"/>
      <c r="B23" s="125" t="s">
        <v>129</v>
      </c>
      <c r="C23" s="115">
        <v>1986</v>
      </c>
      <c r="D23" s="115">
        <v>9120</v>
      </c>
      <c r="E23" s="115">
        <v>4370</v>
      </c>
      <c r="F23" s="115">
        <v>3486</v>
      </c>
      <c r="G23" s="126">
        <v>683</v>
      </c>
      <c r="H23" s="116">
        <v>19645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1BD0112-815D-4CBB-824F-2C3C9F87163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2025-06-02T10:17:25Z</dcterms:modified>
</cp:coreProperties>
</file>